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F138" i="1" l="1"/>
  <c r="F196" i="1" s="1"/>
  <c r="J195" i="1"/>
  <c r="J43" i="1"/>
  <c r="J196" i="1" s="1"/>
  <c r="H196" i="1"/>
  <c r="G196" i="1"/>
  <c r="L196" i="1"/>
  <c r="I196" i="1"/>
</calcChain>
</file>

<file path=xl/sharedStrings.xml><?xml version="1.0" encoding="utf-8"?>
<sst xmlns="http://schemas.openxmlformats.org/spreadsheetml/2006/main" count="253" uniqueCount="79">
  <si>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</si>
  <si>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</si>
  <si>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</si>
  <si>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</si>
  <si>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</si>
  <si>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</si>
  <si>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</si>
  <si>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</si>
  <si>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</si>
  <si>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</si>
  <si>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</si>
  <si>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</si>
  <si>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</si>
  <si>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</si>
  <si>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</si>
  <si>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</si>
  <si>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</si>
  <si>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</si>
  <si>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</si>
  <si>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</si>
  <si>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</si>
  <si>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</si>
  <si>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</si>
  <si>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</si>
  <si>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</si>
  <si>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</si>
  <si>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</si>
  <si>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</si>
  <si>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</si>
  <si>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</si>
  <si>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</si>
  <si>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</si>
  <si>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</si>
  <si>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</si>
  <si>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</si>
  <si>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</si>
  <si>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</si>
  <si>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</si>
  <si>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Горбачева В.В.</t>
  </si>
  <si>
    <t>МКОУ Кумылженская СШ № 2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</si>
  <si>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</si>
  <si>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</si>
  <si>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</si>
  <si>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</si>
  <si>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</si>
  <si>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Согласовано</t>
  </si>
  <si>
    <t>директор</t>
  </si>
  <si>
    <t>бутерброд с повидлом 30/20</t>
  </si>
  <si>
    <t>каша молочная овсяная вязкая</t>
  </si>
  <si>
    <t>ТТК № 302</t>
  </si>
  <si>
    <t>кофейный напиток с молоком</t>
  </si>
  <si>
    <t>307/363</t>
  </si>
  <si>
    <t>плов из птицы</t>
  </si>
  <si>
    <t>овощи по сезону  (помидор соленый или помидор свежий)</t>
  </si>
  <si>
    <t>229/106</t>
  </si>
  <si>
    <t>картофель отварной с маслом</t>
  </si>
  <si>
    <t>бутерброд с маслом и сыром 35/5/10</t>
  </si>
  <si>
    <t>тефтели с рисом (говядина) с соусом томатным 90/30</t>
  </si>
  <si>
    <t>свекла отварная 60/2</t>
  </si>
  <si>
    <t>каша молочная из риса и пшена Дружба с маслом</t>
  </si>
  <si>
    <t xml:space="preserve">чай с сахаром </t>
  </si>
  <si>
    <t>яблоко свежее</t>
  </si>
  <si>
    <t>Каша  молочная из манной крупы</t>
  </si>
  <si>
    <t>котлета рубленая с белокачанной капустой (говядина) с соусом томатным 90/30</t>
  </si>
  <si>
    <t>455/363</t>
  </si>
  <si>
    <t>овощи по сезону (капуста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</si>
  <si>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</si>
  <si>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</si>
  <si>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</si>
  <si>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</si>
  <si>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</si>
  <si>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</si>
  <si>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</si>
  <si>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685К</t>
  </si>
  <si>
    <t>печенье</t>
  </si>
  <si>
    <t xml:space="preserve"> котлеты рыбные в томатном соусе</t>
  </si>
  <si>
    <t>3\88</t>
  </si>
  <si>
    <t>конд.изд.</t>
  </si>
  <si>
    <t xml:space="preserve">каша гречневая вязкая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</si>
</sst>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K125" sqref="K1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39</v>
      </c>
      <c r="D1" s="64"/>
      <c r="E1" s="64"/>
      <c r="F1" s="12" t="s">
        <v>45</v>
      </c>
      <c r="G1" s="2" t="s">
        <v>16</v>
      </c>
      <c r="H1" s="65" t="s">
        <v>46</v>
      </c>
      <c r="I1" s="65"/>
      <c r="J1" s="65"/>
      <c r="K1" s="65"/>
    </row>
    <row r="2" spans="1:12" ht="18" x14ac:dyDescent="0.2">
      <c r="A2" s="35" t="s">
        <v>6</v>
      </c>
      <c r="C2" s="2"/>
      <c r="G2" s="2" t="s">
        <v>17</v>
      </c>
      <c r="H2" s="65" t="s">
        <v>38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2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48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49</v>
      </c>
      <c r="L6" s="40"/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50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41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22</v>
      </c>
      <c r="E10" s="42" t="s">
        <v>56</v>
      </c>
      <c r="F10" s="43">
        <v>50</v>
      </c>
      <c r="G10" s="43">
        <v>5.8</v>
      </c>
      <c r="H10" s="43">
        <v>8</v>
      </c>
      <c r="I10" s="43">
        <v>11.6</v>
      </c>
      <c r="J10" s="43">
        <v>147</v>
      </c>
      <c r="K10" s="44">
        <v>3</v>
      </c>
      <c r="L10" s="43"/>
    </row>
    <row r="11" spans="1:12" ht="15" x14ac:dyDescent="0.25">
      <c r="A11" s="23"/>
      <c r="B11" s="15"/>
      <c r="C11" s="11"/>
      <c r="D11" s="6" t="s">
        <v>25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20.04</v>
      </c>
      <c r="H13" s="19">
        <f t="shared" si="0"/>
        <v>20.36</v>
      </c>
      <c r="I13" s="19">
        <f t="shared" si="0"/>
        <v>83.089999999999989</v>
      </c>
      <c r="J13" s="19">
        <f t="shared" si="0"/>
        <v>574.12999999999988</v>
      </c>
      <c r="K13" s="25"/>
      <c r="L13" s="19">
        <v>116.4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500</v>
      </c>
      <c r="G24" s="32">
        <f t="shared" ref="G24:J24" si="3">G13+G23</f>
        <v>20.04</v>
      </c>
      <c r="H24" s="32">
        <f t="shared" si="3"/>
        <v>20.36</v>
      </c>
      <c r="I24" s="32">
        <f t="shared" si="3"/>
        <v>83.089999999999989</v>
      </c>
      <c r="J24" s="32">
        <f t="shared" si="3"/>
        <v>574.12999999999988</v>
      </c>
      <c r="K24" s="32"/>
      <c r="L24" s="32">
        <f t="shared" ref="L24" si="4">L13+L23</f>
        <v>116.4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57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51</v>
      </c>
      <c r="L25" s="40"/>
    </row>
    <row r="26" spans="1:12" ht="15" x14ac:dyDescent="0.25">
      <c r="A26" s="14"/>
      <c r="B26" s="15"/>
      <c r="C26" s="11"/>
      <c r="D26" s="5" t="s">
        <v>20</v>
      </c>
      <c r="E26" s="42" t="s">
        <v>78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42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25</v>
      </c>
      <c r="E29" s="42" t="s">
        <v>58</v>
      </c>
      <c r="F29" s="43">
        <v>62</v>
      </c>
      <c r="G29" s="43">
        <v>0.9</v>
      </c>
      <c r="H29" s="43">
        <v>0.1</v>
      </c>
      <c r="I29" s="43">
        <v>5.0999999999999996</v>
      </c>
      <c r="J29" s="43">
        <v>24.4</v>
      </c>
      <c r="K29" s="44">
        <v>2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116.4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116.4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1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25</v>
      </c>
      <c r="E49" s="42" t="s">
        <v>53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18.5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116.4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18.5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116.4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75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 t="s">
        <v>54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40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41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116.4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500</v>
      </c>
      <c r="G81" s="32">
        <f t="shared" ref="G81" si="33">G70+G80</f>
        <v>18.89</v>
      </c>
      <c r="H81" s="32">
        <f t="shared" ref="H81" si="34">H70+H80</f>
        <v>16.8</v>
      </c>
      <c r="I81" s="32">
        <f t="shared" ref="I81" si="35">I70+I80</f>
        <v>73.900000000000006</v>
      </c>
      <c r="J81" s="32">
        <f t="shared" ref="J81:L81" si="36">J70+J80</f>
        <v>486.73</v>
      </c>
      <c r="K81" s="32"/>
      <c r="L81" s="32">
        <f t="shared" si="36"/>
        <v>116.4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60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47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61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7">SUM(G82:G88)</f>
        <v>16.66</v>
      </c>
      <c r="H89" s="19">
        <f t="shared" ref="H89" si="38">SUM(H82:H88)</f>
        <v>16.920000000000002</v>
      </c>
      <c r="I89" s="19">
        <f t="shared" ref="I89" si="39">SUM(I82:I88)</f>
        <v>82.26</v>
      </c>
      <c r="J89" s="19">
        <f t="shared" ref="J89" si="40">SUM(J82:J88)</f>
        <v>488.4</v>
      </c>
      <c r="K89" s="25"/>
      <c r="L89" s="19">
        <v>116.4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530</v>
      </c>
      <c r="G100" s="32">
        <f t="shared" ref="G100" si="45">G89+G99</f>
        <v>16.66</v>
      </c>
      <c r="H100" s="32">
        <f t="shared" ref="H100" si="46">H89+H99</f>
        <v>16.920000000000002</v>
      </c>
      <c r="I100" s="32">
        <f t="shared" ref="I100" si="47">I89+I99</f>
        <v>82.26</v>
      </c>
      <c r="J100" s="32">
        <f t="shared" ref="J100:L100" si="48">J89+J99</f>
        <v>488.4</v>
      </c>
      <c r="K100" s="32"/>
      <c r="L100" s="32">
        <f t="shared" si="48"/>
        <v>116.4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50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61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77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49">SUM(G101:G107)</f>
        <v>16.760000000000002</v>
      </c>
      <c r="H108" s="19">
        <f t="shared" si="49"/>
        <v>19.96</v>
      </c>
      <c r="I108" s="19">
        <f t="shared" si="49"/>
        <v>75.650000000000006</v>
      </c>
      <c r="J108" s="19">
        <f t="shared" si="49"/>
        <v>527.64</v>
      </c>
      <c r="K108" s="25"/>
      <c r="L108" s="19">
        <v>116.4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530</v>
      </c>
      <c r="G119" s="32">
        <f t="shared" ref="G119" si="52">G108+G118</f>
        <v>16.760000000000002</v>
      </c>
      <c r="H119" s="32">
        <f t="shared" ref="H119" si="53">H108+H118</f>
        <v>19.96</v>
      </c>
      <c r="I119" s="32">
        <f t="shared" ref="I119" si="54">I108+I118</f>
        <v>75.650000000000006</v>
      </c>
      <c r="J119" s="32">
        <f t="shared" ref="J119:L119" si="55">J108+J118</f>
        <v>527.64</v>
      </c>
      <c r="K119" s="32"/>
      <c r="L119" s="32">
        <f t="shared" si="55"/>
        <v>116.4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64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78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44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58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65</v>
      </c>
      <c r="F125" s="57">
        <v>60</v>
      </c>
      <c r="G125" s="57">
        <v>0.9</v>
      </c>
      <c r="H125" s="57">
        <v>4.3</v>
      </c>
      <c r="I125" s="57">
        <v>3.75</v>
      </c>
      <c r="J125" s="57">
        <v>57.7</v>
      </c>
      <c r="K125" s="66" t="s">
        <v>76</v>
      </c>
      <c r="L125" s="57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52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6">SUM(G120:G126)</f>
        <v>16.559999999999999</v>
      </c>
      <c r="H127" s="19">
        <f t="shared" si="56"/>
        <v>17.8</v>
      </c>
      <c r="I127" s="19">
        <f t="shared" si="56"/>
        <v>72.16</v>
      </c>
      <c r="J127" s="19">
        <f t="shared" si="56"/>
        <v>526.5</v>
      </c>
      <c r="K127" s="25"/>
      <c r="L127" s="19">
        <v>116.4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59"/>
      <c r="G129" s="43"/>
      <c r="H129" s="43"/>
      <c r="I129" s="43"/>
      <c r="J129" s="43"/>
      <c r="K129" s="52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>
        <f t="shared" ref="L137" si="58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560</v>
      </c>
      <c r="G138" s="32">
        <f t="shared" ref="G138" si="59">G127+G137</f>
        <v>16.559999999999999</v>
      </c>
      <c r="H138" s="32">
        <f t="shared" ref="H138" si="60">H127+H137</f>
        <v>17.8</v>
      </c>
      <c r="I138" s="32">
        <f t="shared" ref="I138" si="61">I127+I137</f>
        <v>72.16</v>
      </c>
      <c r="J138" s="32">
        <f t="shared" ref="J138:L138" si="62">J127+J137</f>
        <v>526.5</v>
      </c>
      <c r="K138" s="32"/>
      <c r="L138" s="32">
        <f t="shared" si="62"/>
        <v>116.4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53" t="s">
        <v>66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 t="s">
        <v>20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54" t="s">
        <v>42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54" t="s">
        <v>41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54" t="s">
        <v>67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 t="s">
        <v>29</v>
      </c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3">SUM(G139:G145)</f>
        <v>16.48</v>
      </c>
      <c r="H146" s="19">
        <f t="shared" si="63"/>
        <v>18.700000000000003</v>
      </c>
      <c r="I146" s="19">
        <f t="shared" si="63"/>
        <v>82.289999999999992</v>
      </c>
      <c r="J146" s="19">
        <f t="shared" si="63"/>
        <v>484.33</v>
      </c>
      <c r="K146" s="25"/>
      <c r="L146" s="19">
        <v>116.4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510</v>
      </c>
      <c r="G157" s="32">
        <f t="shared" ref="G157" si="66">G146+G156</f>
        <v>16.48</v>
      </c>
      <c r="H157" s="32">
        <f t="shared" ref="H157" si="67">H146+H156</f>
        <v>18.700000000000003</v>
      </c>
      <c r="I157" s="32">
        <f t="shared" ref="I157" si="68">I146+I156</f>
        <v>82.289999999999992</v>
      </c>
      <c r="J157" s="32">
        <f t="shared" ref="J157:L157" si="69">J146+J156</f>
        <v>484.33</v>
      </c>
      <c r="K157" s="32"/>
      <c r="L157" s="32">
        <f t="shared" si="69"/>
        <v>116.4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53" t="s">
        <v>68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55" t="s">
        <v>69</v>
      </c>
      <c r="L158" s="40"/>
    </row>
    <row r="159" spans="1:12" ht="15" x14ac:dyDescent="0.25">
      <c r="A159" s="23"/>
      <c r="B159" s="15"/>
      <c r="C159" s="11"/>
      <c r="D159" s="5" t="s">
        <v>20</v>
      </c>
      <c r="E159" s="54" t="s">
        <v>70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54" t="s">
        <v>40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54" t="s">
        <v>41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0">SUM(G158:G164)</f>
        <v>17.670000000000002</v>
      </c>
      <c r="H165" s="19">
        <f t="shared" si="70"/>
        <v>18.100000000000001</v>
      </c>
      <c r="I165" s="19">
        <f t="shared" si="70"/>
        <v>72.489999999999995</v>
      </c>
      <c r="J165" s="19">
        <f t="shared" si="70"/>
        <v>532.19999999999993</v>
      </c>
      <c r="K165" s="25"/>
      <c r="L165" s="19">
        <v>116.4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>
        <f t="shared" ref="L175" si="72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500</v>
      </c>
      <c r="G176" s="32">
        <f t="shared" ref="G176" si="73">G165+G175</f>
        <v>17.670000000000002</v>
      </c>
      <c r="H176" s="32">
        <f t="shared" ref="H176" si="74">H165+H175</f>
        <v>18.100000000000001</v>
      </c>
      <c r="I176" s="32">
        <f t="shared" ref="I176" si="75">I165+I175</f>
        <v>72.489999999999995</v>
      </c>
      <c r="J176" s="32">
        <f t="shared" ref="J176:L176" si="76">J165+J175</f>
        <v>532.19999999999993</v>
      </c>
      <c r="K176" s="32"/>
      <c r="L176" s="32">
        <f t="shared" si="76"/>
        <v>116.4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53" t="s">
        <v>71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54" t="s">
        <v>72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56" t="s">
        <v>73</v>
      </c>
      <c r="L179" s="43"/>
    </row>
    <row r="180" spans="1:12" ht="15" x14ac:dyDescent="0.25">
      <c r="A180" s="23"/>
      <c r="B180" s="15"/>
      <c r="C180" s="11"/>
      <c r="D180" s="7" t="s">
        <v>22</v>
      </c>
      <c r="E180" s="54" t="s">
        <v>41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77</v>
      </c>
      <c r="E181" s="42" t="s">
        <v>74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 x14ac:dyDescent="0.25">
      <c r="A182" s="23"/>
      <c r="B182" s="15"/>
      <c r="C182" s="11"/>
      <c r="D182" s="6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77">SUM(G177:G183)</f>
        <v>18.850000000000001</v>
      </c>
      <c r="H184" s="19">
        <f t="shared" si="77"/>
        <v>19.899999999999999</v>
      </c>
      <c r="I184" s="19">
        <f t="shared" si="77"/>
        <v>83.15</v>
      </c>
      <c r="J184" s="19">
        <f t="shared" si="77"/>
        <v>505.72999999999996</v>
      </c>
      <c r="K184" s="25"/>
      <c r="L184" s="19">
        <v>116.4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5"/>
      <c r="L194" s="19">
        <f t="shared" ref="L194" si="7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510</v>
      </c>
      <c r="G195" s="32">
        <f t="shared" ref="G195" si="80">G184+G194</f>
        <v>18.850000000000001</v>
      </c>
      <c r="H195" s="32">
        <f t="shared" ref="H195" si="81">H184+H194</f>
        <v>19.899999999999999</v>
      </c>
      <c r="I195" s="32">
        <f t="shared" ref="I195" si="82">I184+I194</f>
        <v>83.15</v>
      </c>
      <c r="J195" s="32">
        <f t="shared" ref="J195:L195" si="83">J184+J194</f>
        <v>505.72999999999996</v>
      </c>
      <c r="K195" s="32"/>
      <c r="L195" s="32">
        <f t="shared" si="83"/>
        <v>116.4</v>
      </c>
    </row>
    <row r="196" spans="1:12" x14ac:dyDescent="0.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18.015999999999998</v>
      </c>
      <c r="H196" s="34">
        <f t="shared" si="84"/>
        <v>18.303999999999998</v>
      </c>
      <c r="I196" s="34">
        <f t="shared" si="84"/>
        <v>76.516999999999982</v>
      </c>
      <c r="J196" s="34">
        <f t="shared" si="84"/>
        <v>515.77599999999995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116.4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2025-09-01T08:47:50Z</cp:lastPrinted>
  <dcterms:created xsi:type="dcterms:W3CDTF">2022-05-16T14:23:56Z</dcterms:created>
  <dcterms:modified xsi:type="dcterms:W3CDTF">2025-09-15T12:01:34Z</dcterms:modified>
</cp:coreProperties>
</file>