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5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F70" i="1"/>
  <c r="F81" i="1" s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32" i="1"/>
  <c r="I32" i="1"/>
  <c r="I43" i="1" s="1"/>
  <c r="H32" i="1"/>
  <c r="H43" i="1" s="1"/>
  <c r="G32" i="1"/>
  <c r="G43" i="1" s="1"/>
  <c r="F43" i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24" i="1"/>
  <c r="F138" i="1" l="1"/>
  <c r="F196" i="1" s="1"/>
  <c r="J195" i="1"/>
  <c r="J43" i="1"/>
  <c r="J196" i="1" s="1"/>
  <c r="H196" i="1"/>
  <c r="G196" i="1"/>
  <c r="L196" i="1"/>
  <c r="I196" i="1"/>
</calcChain>
</file>

<file path=xl/sharedStrings.xml><?xml version="1.0" encoding="utf-8"?>
<sst xmlns="http://schemas.openxmlformats.org/spreadsheetml/2006/main" count="253" uniqueCount="80">
  <si>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</si>
  <si>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</si>
  <si>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</si>
  <si>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</si>
  <si>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</si>
  <si>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</si>
  <si>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</si>
  <si>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</si>
  <si>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</si>
  <si>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</si>
  <si>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</si>
  <si>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</si>
  <si>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</si>
  <si>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</si>
  <si>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</si>
  <si>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</si>
  <si>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</si>
  <si>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</si>
  <si>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</si>
  <si>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</si>
  <si>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</si>
  <si>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</si>
  <si>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</si>
  <si>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</si>
  <si>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</si>
  <si>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</si>
  <si>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</si>
  <si>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</si>
  <si>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</si>
  <si>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</si>
  <si>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</si>
  <si>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</si>
  <si>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</si>
  <si>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</si>
  <si>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</si>
  <si>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</si>
  <si>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</si>
  <si>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</si>
  <si>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Горбачева В.В.</t>
  </si>
  <si>
    <t>МКОУ Кумылженская СШ № 2</t>
  </si>
  <si>
    <t>чай с сахаром и лимоном</t>
  </si>
  <si>
    <t>хлеб пшеничный</t>
  </si>
  <si>
    <t>чай с сахаром</t>
  </si>
  <si>
    <t>хлеб ржано-пшеничный</t>
  </si>
  <si>
    <t>компот из сухофруктов</t>
  </si>
  <si>
    <t>Согласовано</t>
  </si>
  <si>
    <t>директор</t>
  </si>
  <si>
    <t>бутерброд с повидлом 30/20</t>
  </si>
  <si>
    <t>каша молочная овсяная вязкая</t>
  </si>
  <si>
    <t>ТТК № 302</t>
  </si>
  <si>
    <t>кофейный напиток с молоком</t>
  </si>
  <si>
    <t>307/363</t>
  </si>
  <si>
    <t>плов из птицы</t>
  </si>
  <si>
    <t>овощи по сезону  (помидор соленый или помидор свежий)</t>
  </si>
  <si>
    <t>229/106</t>
  </si>
  <si>
    <t>картофель отварной с маслом</t>
  </si>
  <si>
    <t>бутерброд с маслом и сыром 35/5/10</t>
  </si>
  <si>
    <t>тефтели с рисом (говядина) с соусом томатным 90/30</t>
  </si>
  <si>
    <t>свекла отварная 60/2</t>
  </si>
  <si>
    <t>каша молочная из риса и пшена Дружба с маслом</t>
  </si>
  <si>
    <t xml:space="preserve">чай с сахаром </t>
  </si>
  <si>
    <t>яблоко свежее</t>
  </si>
  <si>
    <t>Каша  молочная из манной крупы</t>
  </si>
  <si>
    <t>котлета рубленая с белокачанной капустой (говядина) с соусом томатным 90/30</t>
  </si>
  <si>
    <t>455/363</t>
  </si>
  <si>
    <t>овощи по сезону (капуста квашеная или икра кабачковая)</t>
  </si>
  <si>
    <t>жаркое по-домашнему</t>
  </si>
  <si>
    <t>овощи по сезону (огурец соленый или огурец свежий)</t>
  </si>
  <si>
    <t>котлеты рубленые из птицы с соусом томатным 90/30</t>
  </si>
  <si>
    <t>294/363</t>
  </si>
  <si>
    <t>макаронные изделия отварные</t>
  </si>
  <si>
    <t>лапшевник с творогом с соусом молочным 200/30</t>
  </si>
  <si>
    <t>чай с сахаром каркаде</t>
  </si>
  <si>
    <t>685К</t>
  </si>
  <si>
    <t>печенье</t>
  </si>
  <si>
    <t xml:space="preserve"> котлеты рыбные в томатном соусе</t>
  </si>
  <si>
    <t>3\88</t>
  </si>
  <si>
    <t>конд.изд.</t>
  </si>
  <si>
    <t xml:space="preserve">каша гречневая вязкая </t>
  </si>
  <si>
    <t>бутерброд с маслом  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</si>
</sst>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89" sqref="O18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39</v>
      </c>
      <c r="D1" s="65"/>
      <c r="E1" s="65"/>
      <c r="F1" s="12" t="s">
        <v>45</v>
      </c>
      <c r="G1" s="2" t="s">
        <v>16</v>
      </c>
      <c r="H1" s="66" t="s">
        <v>46</v>
      </c>
      <c r="I1" s="66"/>
      <c r="J1" s="66"/>
      <c r="K1" s="66"/>
    </row>
    <row r="2" spans="1:12" ht="18" x14ac:dyDescent="0.2">
      <c r="A2" s="35" t="s">
        <v>6</v>
      </c>
      <c r="C2" s="2"/>
      <c r="G2" s="2" t="s">
        <v>17</v>
      </c>
      <c r="H2" s="66" t="s">
        <v>38</v>
      </c>
      <c r="I2" s="66"/>
      <c r="J2" s="66"/>
      <c r="K2" s="6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6.2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48</v>
      </c>
      <c r="F6" s="40">
        <v>200</v>
      </c>
      <c r="G6" s="40">
        <v>7.13</v>
      </c>
      <c r="H6" s="40">
        <v>9.1999999999999993</v>
      </c>
      <c r="I6" s="40">
        <v>34.4</v>
      </c>
      <c r="J6" s="40">
        <v>210.2</v>
      </c>
      <c r="K6" s="41" t="s">
        <v>49</v>
      </c>
      <c r="L6" s="40"/>
    </row>
    <row r="7" spans="1:12" ht="15" x14ac:dyDescent="0.25">
      <c r="A7" s="23"/>
      <c r="B7" s="15"/>
      <c r="C7" s="11"/>
      <c r="D7" s="51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50</v>
      </c>
      <c r="F8" s="43">
        <v>200</v>
      </c>
      <c r="G8" s="43">
        <v>3.16</v>
      </c>
      <c r="H8" s="43">
        <v>2.66</v>
      </c>
      <c r="I8" s="43">
        <v>15.94</v>
      </c>
      <c r="J8" s="43">
        <v>100.6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22</v>
      </c>
      <c r="E9" s="42" t="s">
        <v>41</v>
      </c>
      <c r="F9" s="43">
        <v>50</v>
      </c>
      <c r="G9" s="43">
        <v>3.95</v>
      </c>
      <c r="H9" s="43">
        <v>0.5</v>
      </c>
      <c r="I9" s="43">
        <v>21.15</v>
      </c>
      <c r="J9" s="43">
        <v>116.33</v>
      </c>
      <c r="K9" s="44">
        <v>6</v>
      </c>
      <c r="L9" s="43"/>
    </row>
    <row r="10" spans="1:12" ht="15" x14ac:dyDescent="0.25">
      <c r="A10" s="23"/>
      <c r="B10" s="15"/>
      <c r="C10" s="11"/>
      <c r="D10" s="7" t="s">
        <v>22</v>
      </c>
      <c r="E10" s="42" t="s">
        <v>79</v>
      </c>
      <c r="F10" s="43">
        <v>50</v>
      </c>
      <c r="G10" s="43">
        <v>2.36</v>
      </c>
      <c r="H10" s="43">
        <v>7.1</v>
      </c>
      <c r="I10" s="43">
        <v>12.89</v>
      </c>
      <c r="J10" s="43">
        <v>146</v>
      </c>
      <c r="K10" s="44">
        <v>1</v>
      </c>
      <c r="L10" s="43"/>
    </row>
    <row r="11" spans="1:12" ht="15" x14ac:dyDescent="0.25">
      <c r="A11" s="23"/>
      <c r="B11" s="15"/>
      <c r="C11" s="11"/>
      <c r="D11" s="6" t="s">
        <v>25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v>500</v>
      </c>
      <c r="G13" s="19">
        <f t="shared" ref="G13:J13" si="0">SUM(G6:G12)</f>
        <v>16.599999999999998</v>
      </c>
      <c r="H13" s="19">
        <f t="shared" si="0"/>
        <v>19.46</v>
      </c>
      <c r="I13" s="19">
        <f t="shared" si="0"/>
        <v>84.38</v>
      </c>
      <c r="J13" s="19">
        <f t="shared" si="0"/>
        <v>573.12999999999988</v>
      </c>
      <c r="K13" s="25"/>
      <c r="L13" s="19">
        <v>123.97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500</v>
      </c>
      <c r="G24" s="32">
        <f t="shared" ref="G24:J24" si="3">G13+G23</f>
        <v>16.599999999999998</v>
      </c>
      <c r="H24" s="32">
        <f t="shared" si="3"/>
        <v>19.46</v>
      </c>
      <c r="I24" s="32">
        <f t="shared" si="3"/>
        <v>84.38</v>
      </c>
      <c r="J24" s="32">
        <f t="shared" si="3"/>
        <v>573.12999999999988</v>
      </c>
      <c r="K24" s="32"/>
      <c r="L24" s="32">
        <f t="shared" ref="L24" si="4">L13+L23</f>
        <v>123.97</v>
      </c>
    </row>
    <row r="25" spans="1:12" ht="15.75" thickBot="1" x14ac:dyDescent="0.3">
      <c r="A25" s="14">
        <v>1</v>
      </c>
      <c r="B25" s="15">
        <v>2</v>
      </c>
      <c r="C25" s="22" t="s">
        <v>19</v>
      </c>
      <c r="D25" s="5" t="s">
        <v>20</v>
      </c>
      <c r="E25" s="39" t="s">
        <v>57</v>
      </c>
      <c r="F25" s="40">
        <v>120</v>
      </c>
      <c r="G25" s="40">
        <v>10.9</v>
      </c>
      <c r="H25" s="40">
        <v>10.9</v>
      </c>
      <c r="I25" s="40">
        <v>13.5</v>
      </c>
      <c r="J25" s="40">
        <v>205.6</v>
      </c>
      <c r="K25" s="41" t="s">
        <v>51</v>
      </c>
      <c r="L25" s="40"/>
    </row>
    <row r="26" spans="1:12" ht="15" x14ac:dyDescent="0.25">
      <c r="A26" s="14"/>
      <c r="B26" s="15"/>
      <c r="C26" s="11"/>
      <c r="D26" s="5" t="s">
        <v>20</v>
      </c>
      <c r="E26" s="42" t="s">
        <v>78</v>
      </c>
      <c r="F26" s="43">
        <v>150</v>
      </c>
      <c r="G26" s="43">
        <v>3.99</v>
      </c>
      <c r="H26" s="43">
        <v>4.5</v>
      </c>
      <c r="I26" s="43">
        <v>17.72</v>
      </c>
      <c r="J26" s="43">
        <v>125.9</v>
      </c>
      <c r="K26" s="44">
        <v>303</v>
      </c>
      <c r="L26" s="43"/>
    </row>
    <row r="27" spans="1:12" ht="15" x14ac:dyDescent="0.25">
      <c r="A27" s="14"/>
      <c r="B27" s="15"/>
      <c r="C27" s="11"/>
      <c r="D27" s="7" t="s">
        <v>21</v>
      </c>
      <c r="E27" s="42" t="s">
        <v>42</v>
      </c>
      <c r="F27" s="43">
        <v>200</v>
      </c>
      <c r="G27" s="43">
        <v>0.2</v>
      </c>
      <c r="H27" s="43">
        <v>0</v>
      </c>
      <c r="I27" s="43">
        <v>15</v>
      </c>
      <c r="J27" s="43">
        <v>58</v>
      </c>
      <c r="K27" s="44">
        <v>685</v>
      </c>
      <c r="L27" s="43"/>
    </row>
    <row r="28" spans="1:12" ht="15" x14ac:dyDescent="0.25">
      <c r="A28" s="14"/>
      <c r="B28" s="15"/>
      <c r="C28" s="11"/>
      <c r="D28" s="7" t="s">
        <v>22</v>
      </c>
      <c r="E28" s="42" t="s">
        <v>43</v>
      </c>
      <c r="F28" s="43">
        <v>50</v>
      </c>
      <c r="G28" s="43">
        <v>3.13</v>
      </c>
      <c r="H28" s="43">
        <v>0.5</v>
      </c>
      <c r="I28" s="43">
        <v>20.63</v>
      </c>
      <c r="J28" s="43">
        <v>99</v>
      </c>
      <c r="K28" s="44">
        <v>7</v>
      </c>
      <c r="L28" s="43"/>
    </row>
    <row r="29" spans="1:12" ht="15" x14ac:dyDescent="0.25">
      <c r="A29" s="14"/>
      <c r="B29" s="15"/>
      <c r="C29" s="11"/>
      <c r="D29" s="7" t="s">
        <v>25</v>
      </c>
      <c r="E29" s="42" t="s">
        <v>58</v>
      </c>
      <c r="F29" s="43">
        <v>62</v>
      </c>
      <c r="G29" s="43">
        <v>0.9</v>
      </c>
      <c r="H29" s="43">
        <v>0.1</v>
      </c>
      <c r="I29" s="43">
        <v>5.0999999999999996</v>
      </c>
      <c r="J29" s="43">
        <v>24.4</v>
      </c>
      <c r="K29" s="44">
        <v>2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v>582</v>
      </c>
      <c r="G32" s="19">
        <f t="shared" ref="G32" si="5">SUM(G25:G31)</f>
        <v>19.119999999999997</v>
      </c>
      <c r="H32" s="19">
        <f t="shared" ref="H32" si="6">SUM(H25:H31)</f>
        <v>16</v>
      </c>
      <c r="I32" s="19">
        <f t="shared" ref="I32" si="7">SUM(I25:I31)</f>
        <v>71.949999999999989</v>
      </c>
      <c r="J32" s="19">
        <f t="shared" ref="J32" si="8">SUM(J25:J31)</f>
        <v>512.9</v>
      </c>
      <c r="K32" s="25"/>
      <c r="L32" s="19">
        <v>123.97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582</v>
      </c>
      <c r="G43" s="32">
        <f t="shared" ref="G43" si="13">G32+G42</f>
        <v>19.119999999999997</v>
      </c>
      <c r="H43" s="32">
        <f t="shared" ref="H43" si="14">H32+H42</f>
        <v>16</v>
      </c>
      <c r="I43" s="32">
        <f t="shared" ref="I43" si="15">I32+I42</f>
        <v>71.949999999999989</v>
      </c>
      <c r="J43" s="32">
        <f t="shared" ref="J43:L43" si="16">J32+J42</f>
        <v>512.9</v>
      </c>
      <c r="K43" s="32"/>
      <c r="L43" s="32">
        <f t="shared" si="16"/>
        <v>123.97</v>
      </c>
    </row>
    <row r="44" spans="1:12" ht="15.75" thickBot="1" x14ac:dyDescent="0.3">
      <c r="A44" s="20">
        <v>1</v>
      </c>
      <c r="B44" s="21">
        <v>3</v>
      </c>
      <c r="C44" s="22" t="s">
        <v>19</v>
      </c>
      <c r="D44" s="5" t="s">
        <v>20</v>
      </c>
      <c r="E44" s="39" t="s">
        <v>52</v>
      </c>
      <c r="F44" s="40">
        <v>200</v>
      </c>
      <c r="G44" s="40">
        <v>15.1</v>
      </c>
      <c r="H44" s="40">
        <v>18</v>
      </c>
      <c r="I44" s="40">
        <v>30.2</v>
      </c>
      <c r="J44" s="40">
        <v>345.8</v>
      </c>
      <c r="K44" s="41">
        <v>492</v>
      </c>
      <c r="L44" s="40"/>
    </row>
    <row r="45" spans="1:12" ht="15" x14ac:dyDescent="0.25">
      <c r="A45" s="23"/>
      <c r="B45" s="15"/>
      <c r="C45" s="11"/>
      <c r="D45" s="51" t="s">
        <v>20</v>
      </c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 t="s">
        <v>44</v>
      </c>
      <c r="F46" s="43">
        <v>200</v>
      </c>
      <c r="G46" s="43">
        <v>0.3</v>
      </c>
      <c r="H46" s="43">
        <v>0</v>
      </c>
      <c r="I46" s="43">
        <v>16</v>
      </c>
      <c r="J46" s="43">
        <v>66.400000000000006</v>
      </c>
      <c r="K46" s="44">
        <v>53</v>
      </c>
      <c r="L46" s="43"/>
    </row>
    <row r="47" spans="1:12" ht="15" x14ac:dyDescent="0.25">
      <c r="A47" s="23"/>
      <c r="B47" s="15"/>
      <c r="C47" s="11"/>
      <c r="D47" s="7" t="s">
        <v>22</v>
      </c>
      <c r="E47" s="42" t="s">
        <v>43</v>
      </c>
      <c r="F47" s="43">
        <v>50</v>
      </c>
      <c r="G47" s="43">
        <v>3.13</v>
      </c>
      <c r="H47" s="43">
        <v>0.5</v>
      </c>
      <c r="I47" s="43">
        <v>20.63</v>
      </c>
      <c r="J47" s="43">
        <v>99</v>
      </c>
      <c r="K47" s="44">
        <v>7</v>
      </c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25.5" x14ac:dyDescent="0.25">
      <c r="A49" s="23"/>
      <c r="B49" s="15"/>
      <c r="C49" s="11"/>
      <c r="D49" s="6" t="s">
        <v>25</v>
      </c>
      <c r="E49" s="42" t="s">
        <v>53</v>
      </c>
      <c r="F49" s="43">
        <v>60</v>
      </c>
      <c r="G49" s="43">
        <v>0.6</v>
      </c>
      <c r="H49" s="43">
        <v>0</v>
      </c>
      <c r="I49" s="43">
        <v>1.4</v>
      </c>
      <c r="J49" s="43">
        <v>8</v>
      </c>
      <c r="K49" s="44">
        <v>27</v>
      </c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510</v>
      </c>
      <c r="G51" s="19">
        <f t="shared" ref="G51" si="17">SUM(G44:G50)</f>
        <v>19.130000000000003</v>
      </c>
      <c r="H51" s="19">
        <f t="shared" ref="H51" si="18">SUM(H44:H50)</f>
        <v>18.5</v>
      </c>
      <c r="I51" s="19">
        <f t="shared" ref="I51" si="19">SUM(I44:I50)</f>
        <v>68.23</v>
      </c>
      <c r="J51" s="19">
        <f t="shared" ref="J51" si="20">SUM(J44:J50)</f>
        <v>519.20000000000005</v>
      </c>
      <c r="K51" s="25"/>
      <c r="L51" s="19">
        <v>123.97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510</v>
      </c>
      <c r="G62" s="32">
        <f t="shared" ref="G62" si="25">G51+G61</f>
        <v>19.130000000000003</v>
      </c>
      <c r="H62" s="32">
        <f t="shared" ref="H62" si="26">H51+H61</f>
        <v>18.5</v>
      </c>
      <c r="I62" s="32">
        <f t="shared" ref="I62" si="27">I51+I61</f>
        <v>68.23</v>
      </c>
      <c r="J62" s="32">
        <f t="shared" ref="J62:L62" si="28">J51+J61</f>
        <v>519.20000000000005</v>
      </c>
      <c r="K62" s="32"/>
      <c r="L62" s="32">
        <f t="shared" si="28"/>
        <v>123.97</v>
      </c>
    </row>
    <row r="63" spans="1:12" ht="15.75" thickBot="1" x14ac:dyDescent="0.3">
      <c r="A63" s="20">
        <v>1</v>
      </c>
      <c r="B63" s="21">
        <v>4</v>
      </c>
      <c r="C63" s="22" t="s">
        <v>19</v>
      </c>
      <c r="D63" s="5" t="s">
        <v>20</v>
      </c>
      <c r="E63" s="39" t="s">
        <v>75</v>
      </c>
      <c r="F63" s="40">
        <v>90</v>
      </c>
      <c r="G63" s="40">
        <v>11.6</v>
      </c>
      <c r="H63" s="40">
        <v>11.8</v>
      </c>
      <c r="I63" s="40">
        <v>13</v>
      </c>
      <c r="J63" s="40">
        <v>159</v>
      </c>
      <c r="K63" s="41" t="s">
        <v>54</v>
      </c>
      <c r="L63" s="40"/>
    </row>
    <row r="64" spans="1:12" ht="15" x14ac:dyDescent="0.25">
      <c r="A64" s="23"/>
      <c r="B64" s="15"/>
      <c r="C64" s="11"/>
      <c r="D64" s="5" t="s">
        <v>20</v>
      </c>
      <c r="E64" s="42" t="s">
        <v>55</v>
      </c>
      <c r="F64" s="43">
        <v>160</v>
      </c>
      <c r="G64" s="43">
        <v>3.04</v>
      </c>
      <c r="H64" s="43">
        <v>4.5</v>
      </c>
      <c r="I64" s="43">
        <v>24.55</v>
      </c>
      <c r="J64" s="43">
        <v>151.4</v>
      </c>
      <c r="K64" s="44">
        <v>310</v>
      </c>
      <c r="L64" s="43"/>
    </row>
    <row r="65" spans="1:12" ht="15" x14ac:dyDescent="0.25">
      <c r="A65" s="23"/>
      <c r="B65" s="15"/>
      <c r="C65" s="11"/>
      <c r="D65" s="7" t="s">
        <v>21</v>
      </c>
      <c r="E65" s="42" t="s">
        <v>40</v>
      </c>
      <c r="F65" s="43">
        <v>200</v>
      </c>
      <c r="G65" s="43">
        <v>0.3</v>
      </c>
      <c r="H65" s="43">
        <v>0</v>
      </c>
      <c r="I65" s="43">
        <v>15.2</v>
      </c>
      <c r="J65" s="43">
        <v>60</v>
      </c>
      <c r="K65" s="44">
        <v>686</v>
      </c>
      <c r="L65" s="43"/>
    </row>
    <row r="66" spans="1:12" ht="15" x14ac:dyDescent="0.25">
      <c r="A66" s="23"/>
      <c r="B66" s="15"/>
      <c r="C66" s="11"/>
      <c r="D66" s="7" t="s">
        <v>22</v>
      </c>
      <c r="E66" s="42" t="s">
        <v>41</v>
      </c>
      <c r="F66" s="43">
        <v>50</v>
      </c>
      <c r="G66" s="43">
        <v>3.95</v>
      </c>
      <c r="H66" s="43">
        <v>0.5</v>
      </c>
      <c r="I66" s="43">
        <v>21.15</v>
      </c>
      <c r="J66" s="43">
        <v>116.33</v>
      </c>
      <c r="K66" s="44">
        <v>6</v>
      </c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25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v>18.89</v>
      </c>
      <c r="H70" s="19">
        <v>16.8</v>
      </c>
      <c r="I70" s="19">
        <v>73.900000000000006</v>
      </c>
      <c r="J70" s="19">
        <v>486.73</v>
      </c>
      <c r="K70" s="25"/>
      <c r="L70" s="19">
        <v>123.97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29">SUM(G71:G79)</f>
        <v>0</v>
      </c>
      <c r="H80" s="19">
        <f t="shared" ref="H80" si="30">SUM(H71:H79)</f>
        <v>0</v>
      </c>
      <c r="I80" s="19">
        <f t="shared" ref="I80" si="31">SUM(I71:I79)</f>
        <v>0</v>
      </c>
      <c r="J80" s="19">
        <f t="shared" ref="J80:L80" si="32">SUM(J71:J79)</f>
        <v>0</v>
      </c>
      <c r="K80" s="25"/>
      <c r="L80" s="19">
        <f t="shared" si="32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500</v>
      </c>
      <c r="G81" s="32">
        <f t="shared" ref="G81" si="33">G70+G80</f>
        <v>18.89</v>
      </c>
      <c r="H81" s="32">
        <f t="shared" ref="H81" si="34">H70+H80</f>
        <v>16.8</v>
      </c>
      <c r="I81" s="32">
        <f t="shared" ref="I81" si="35">I70+I80</f>
        <v>73.900000000000006</v>
      </c>
      <c r="J81" s="32">
        <f t="shared" ref="J81:L81" si="36">J70+J80</f>
        <v>486.73</v>
      </c>
      <c r="K81" s="32"/>
      <c r="L81" s="32">
        <f t="shared" si="36"/>
        <v>123.97</v>
      </c>
    </row>
    <row r="82" spans="1:12" ht="15.75" thickBot="1" x14ac:dyDescent="0.3">
      <c r="A82" s="20">
        <v>1</v>
      </c>
      <c r="B82" s="21">
        <v>5</v>
      </c>
      <c r="C82" s="22" t="s">
        <v>19</v>
      </c>
      <c r="D82" s="5" t="s">
        <v>20</v>
      </c>
      <c r="E82" s="39" t="s">
        <v>59</v>
      </c>
      <c r="F82" s="40">
        <v>160</v>
      </c>
      <c r="G82" s="40">
        <v>10.86</v>
      </c>
      <c r="H82" s="40">
        <v>11.92</v>
      </c>
      <c r="I82" s="40">
        <v>27.76</v>
      </c>
      <c r="J82" s="40">
        <v>206</v>
      </c>
      <c r="K82" s="41">
        <v>175</v>
      </c>
      <c r="L82" s="40"/>
    </row>
    <row r="83" spans="1:12" ht="15" x14ac:dyDescent="0.25">
      <c r="A83" s="23"/>
      <c r="B83" s="15"/>
      <c r="C83" s="11"/>
      <c r="D83" s="5" t="s">
        <v>20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 t="s">
        <v>60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44">
        <v>685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47</v>
      </c>
      <c r="F85" s="43">
        <v>50</v>
      </c>
      <c r="G85" s="43">
        <v>5</v>
      </c>
      <c r="H85" s="43">
        <v>4.4000000000000004</v>
      </c>
      <c r="I85" s="43">
        <v>25.2</v>
      </c>
      <c r="J85" s="43">
        <v>156</v>
      </c>
      <c r="K85" s="44">
        <v>2</v>
      </c>
      <c r="L85" s="43"/>
    </row>
    <row r="86" spans="1:12" ht="15" x14ac:dyDescent="0.25">
      <c r="A86" s="23"/>
      <c r="B86" s="15"/>
      <c r="C86" s="11"/>
      <c r="D86" s="7" t="s">
        <v>23</v>
      </c>
      <c r="E86" s="42" t="s">
        <v>61</v>
      </c>
      <c r="F86" s="43">
        <v>120</v>
      </c>
      <c r="G86" s="43">
        <v>0.6</v>
      </c>
      <c r="H86" s="43">
        <v>0.6</v>
      </c>
      <c r="I86" s="43">
        <v>14.3</v>
      </c>
      <c r="J86" s="43">
        <v>68.400000000000006</v>
      </c>
      <c r="K86" s="44">
        <v>338</v>
      </c>
      <c r="L86" s="43"/>
    </row>
    <row r="87" spans="1:12" ht="15" x14ac:dyDescent="0.25">
      <c r="A87" s="23"/>
      <c r="B87" s="15"/>
      <c r="C87" s="11"/>
      <c r="D87" s="6" t="s">
        <v>25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530</v>
      </c>
      <c r="G89" s="19">
        <f t="shared" ref="G89" si="37">SUM(G82:G88)</f>
        <v>16.66</v>
      </c>
      <c r="H89" s="19">
        <f t="shared" ref="H89" si="38">SUM(H82:H88)</f>
        <v>16.920000000000002</v>
      </c>
      <c r="I89" s="19">
        <f t="shared" ref="I89" si="39">SUM(I82:I88)</f>
        <v>82.26</v>
      </c>
      <c r="J89" s="19">
        <f t="shared" ref="J89" si="40">SUM(J82:J88)</f>
        <v>488.4</v>
      </c>
      <c r="K89" s="25"/>
      <c r="L89" s="19">
        <v>123.97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1">SUM(G90:G98)</f>
        <v>0</v>
      </c>
      <c r="H99" s="19">
        <f t="shared" ref="H99" si="42">SUM(H90:H98)</f>
        <v>0</v>
      </c>
      <c r="I99" s="19">
        <f t="shared" ref="I99" si="43">SUM(I90:I98)</f>
        <v>0</v>
      </c>
      <c r="J99" s="19">
        <f t="shared" ref="J99:L99" si="44">SUM(J90:J98)</f>
        <v>0</v>
      </c>
      <c r="K99" s="25"/>
      <c r="L99" s="19">
        <f t="shared" si="44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530</v>
      </c>
      <c r="G100" s="32">
        <f t="shared" ref="G100" si="45">G89+G99</f>
        <v>16.66</v>
      </c>
      <c r="H100" s="32">
        <f t="shared" ref="H100" si="46">H89+H99</f>
        <v>16.920000000000002</v>
      </c>
      <c r="I100" s="32">
        <f t="shared" ref="I100" si="47">I89+I99</f>
        <v>82.26</v>
      </c>
      <c r="J100" s="32">
        <f t="shared" ref="J100:L100" si="48">J89+J99</f>
        <v>488.4</v>
      </c>
      <c r="K100" s="32"/>
      <c r="L100" s="32">
        <f t="shared" si="48"/>
        <v>123.97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 t="s">
        <v>62</v>
      </c>
      <c r="F101" s="40">
        <v>160</v>
      </c>
      <c r="G101" s="40">
        <v>7.2</v>
      </c>
      <c r="H101" s="40">
        <v>8.6999999999999993</v>
      </c>
      <c r="I101" s="40">
        <v>33.81</v>
      </c>
      <c r="J101" s="40">
        <v>211.64</v>
      </c>
      <c r="K101" s="41">
        <v>181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 t="s">
        <v>50</v>
      </c>
      <c r="F103" s="43">
        <v>200</v>
      </c>
      <c r="G103" s="43">
        <v>3.16</v>
      </c>
      <c r="H103" s="43">
        <v>2.66</v>
      </c>
      <c r="I103" s="43">
        <v>15.94</v>
      </c>
      <c r="J103" s="43">
        <v>100.6</v>
      </c>
      <c r="K103" s="44">
        <v>379</v>
      </c>
      <c r="L103" s="43"/>
    </row>
    <row r="104" spans="1:12" ht="15" x14ac:dyDescent="0.25">
      <c r="A104" s="23"/>
      <c r="B104" s="15"/>
      <c r="C104" s="11"/>
      <c r="D104" s="7" t="s">
        <v>22</v>
      </c>
      <c r="E104" s="42" t="s">
        <v>56</v>
      </c>
      <c r="F104" s="43">
        <v>50</v>
      </c>
      <c r="G104" s="43">
        <v>5.8</v>
      </c>
      <c r="H104" s="43">
        <v>8</v>
      </c>
      <c r="I104" s="43">
        <v>11.6</v>
      </c>
      <c r="J104" s="43">
        <v>147</v>
      </c>
      <c r="K104" s="44">
        <v>3</v>
      </c>
      <c r="L104" s="43"/>
    </row>
    <row r="105" spans="1:12" ht="15" x14ac:dyDescent="0.25">
      <c r="A105" s="23"/>
      <c r="B105" s="15"/>
      <c r="C105" s="11"/>
      <c r="D105" s="7" t="s">
        <v>23</v>
      </c>
      <c r="E105" s="42" t="s">
        <v>61</v>
      </c>
      <c r="F105" s="43">
        <v>120</v>
      </c>
      <c r="G105" s="43">
        <v>0.6</v>
      </c>
      <c r="H105" s="43">
        <v>0.6</v>
      </c>
      <c r="I105" s="43">
        <v>14.3</v>
      </c>
      <c r="J105" s="43">
        <v>68.400000000000006</v>
      </c>
      <c r="K105" s="44">
        <v>338</v>
      </c>
      <c r="L105" s="43"/>
    </row>
    <row r="106" spans="1:12" ht="15" x14ac:dyDescent="0.25">
      <c r="A106" s="23"/>
      <c r="B106" s="15"/>
      <c r="C106" s="11"/>
      <c r="D106" s="6" t="s">
        <v>77</v>
      </c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530</v>
      </c>
      <c r="G108" s="19">
        <f t="shared" ref="G108:J108" si="49">SUM(G101:G107)</f>
        <v>16.760000000000002</v>
      </c>
      <c r="H108" s="19">
        <f t="shared" si="49"/>
        <v>19.96</v>
      </c>
      <c r="I108" s="19">
        <f t="shared" si="49"/>
        <v>75.650000000000006</v>
      </c>
      <c r="J108" s="19">
        <f t="shared" si="49"/>
        <v>527.64</v>
      </c>
      <c r="K108" s="25"/>
      <c r="L108" s="19">
        <v>123.97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0">SUM(G109:G117)</f>
        <v>0</v>
      </c>
      <c r="H118" s="19">
        <f t="shared" si="50"/>
        <v>0</v>
      </c>
      <c r="I118" s="19">
        <f t="shared" si="50"/>
        <v>0</v>
      </c>
      <c r="J118" s="19">
        <f t="shared" si="50"/>
        <v>0</v>
      </c>
      <c r="K118" s="25"/>
      <c r="L118" s="19">
        <f t="shared" ref="L118" si="51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530</v>
      </c>
      <c r="G119" s="32">
        <f t="shared" ref="G119" si="52">G108+G118</f>
        <v>16.760000000000002</v>
      </c>
      <c r="H119" s="32">
        <f t="shared" ref="H119" si="53">H108+H118</f>
        <v>19.96</v>
      </c>
      <c r="I119" s="32">
        <f t="shared" ref="I119" si="54">I108+I118</f>
        <v>75.650000000000006</v>
      </c>
      <c r="J119" s="32">
        <f t="shared" ref="J119:L119" si="55">J108+J118</f>
        <v>527.64</v>
      </c>
      <c r="K119" s="32"/>
      <c r="L119" s="32">
        <f t="shared" si="55"/>
        <v>123.97</v>
      </c>
    </row>
    <row r="120" spans="1:12" ht="26.25" thickBot="1" x14ac:dyDescent="0.3">
      <c r="A120" s="14">
        <v>2</v>
      </c>
      <c r="B120" s="15">
        <v>2</v>
      </c>
      <c r="C120" s="22" t="s">
        <v>19</v>
      </c>
      <c r="D120" s="5" t="s">
        <v>20</v>
      </c>
      <c r="E120" s="42" t="s">
        <v>63</v>
      </c>
      <c r="F120" s="40">
        <v>120</v>
      </c>
      <c r="G120" s="40">
        <v>9</v>
      </c>
      <c r="H120" s="40">
        <v>8.6999999999999993</v>
      </c>
      <c r="I120" s="40">
        <v>20.2</v>
      </c>
      <c r="J120" s="40">
        <v>205.6</v>
      </c>
      <c r="K120" s="41" t="s">
        <v>64</v>
      </c>
      <c r="L120" s="40"/>
    </row>
    <row r="121" spans="1:12" ht="15" x14ac:dyDescent="0.25">
      <c r="A121" s="14"/>
      <c r="B121" s="15"/>
      <c r="C121" s="11"/>
      <c r="D121" s="5" t="s">
        <v>20</v>
      </c>
      <c r="E121" s="42" t="s">
        <v>78</v>
      </c>
      <c r="F121" s="43">
        <v>150</v>
      </c>
      <c r="G121" s="43">
        <v>3.99</v>
      </c>
      <c r="H121" s="43">
        <v>4.5</v>
      </c>
      <c r="I121" s="43">
        <v>17.72</v>
      </c>
      <c r="J121" s="43">
        <v>125.9</v>
      </c>
      <c r="K121" s="44">
        <v>303</v>
      </c>
      <c r="L121" s="43"/>
    </row>
    <row r="122" spans="1:12" ht="15" x14ac:dyDescent="0.25">
      <c r="A122" s="14"/>
      <c r="B122" s="15"/>
      <c r="C122" s="11"/>
      <c r="D122" s="7" t="s">
        <v>21</v>
      </c>
      <c r="E122" s="42" t="s">
        <v>44</v>
      </c>
      <c r="F122" s="43">
        <v>200</v>
      </c>
      <c r="G122" s="43">
        <v>0.3</v>
      </c>
      <c r="H122" s="43">
        <v>0</v>
      </c>
      <c r="I122" s="43">
        <v>16</v>
      </c>
      <c r="J122" s="43">
        <v>66.400000000000006</v>
      </c>
      <c r="K122" s="44">
        <v>53</v>
      </c>
      <c r="L122" s="43"/>
    </row>
    <row r="123" spans="1:12" ht="15" x14ac:dyDescent="0.25">
      <c r="A123" s="14"/>
      <c r="B123" s="15"/>
      <c r="C123" s="11"/>
      <c r="D123" s="7" t="s">
        <v>22</v>
      </c>
      <c r="E123" s="42" t="s">
        <v>41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70.900000000000006</v>
      </c>
      <c r="K123" s="44">
        <v>6</v>
      </c>
      <c r="L123" s="43"/>
    </row>
    <row r="124" spans="1:12" ht="15.75" thickBot="1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58"/>
      <c r="L124" s="43"/>
    </row>
    <row r="125" spans="1:12" ht="25.5" x14ac:dyDescent="0.25">
      <c r="A125" s="14"/>
      <c r="B125" s="15"/>
      <c r="C125" s="11"/>
      <c r="D125" s="6" t="s">
        <v>25</v>
      </c>
      <c r="E125" s="42" t="s">
        <v>65</v>
      </c>
      <c r="F125" s="57">
        <v>60</v>
      </c>
      <c r="G125" s="57">
        <v>0.9</v>
      </c>
      <c r="H125" s="57">
        <v>4.3</v>
      </c>
      <c r="I125" s="57">
        <v>3.75</v>
      </c>
      <c r="J125" s="57">
        <v>57.7</v>
      </c>
      <c r="K125" s="60" t="s">
        <v>76</v>
      </c>
      <c r="L125" s="57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52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560</v>
      </c>
      <c r="G127" s="19">
        <f t="shared" ref="G127:J127" si="56">SUM(G120:G126)</f>
        <v>16.559999999999999</v>
      </c>
      <c r="H127" s="19">
        <f t="shared" si="56"/>
        <v>17.8</v>
      </c>
      <c r="I127" s="19">
        <f t="shared" si="56"/>
        <v>72.16</v>
      </c>
      <c r="J127" s="19">
        <f t="shared" si="56"/>
        <v>526.5</v>
      </c>
      <c r="K127" s="25"/>
      <c r="L127" s="19">
        <v>123.97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59"/>
      <c r="G129" s="43"/>
      <c r="H129" s="43"/>
      <c r="I129" s="43"/>
      <c r="J129" s="43"/>
      <c r="K129" s="52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57">SUM(G128:G136)</f>
        <v>0</v>
      </c>
      <c r="H137" s="19">
        <f t="shared" si="57"/>
        <v>0</v>
      </c>
      <c r="I137" s="19">
        <f t="shared" si="57"/>
        <v>0</v>
      </c>
      <c r="J137" s="19">
        <f t="shared" si="57"/>
        <v>0</v>
      </c>
      <c r="K137" s="25"/>
      <c r="L137" s="19">
        <f t="shared" ref="L137" si="58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560</v>
      </c>
      <c r="G138" s="32">
        <f t="shared" ref="G138" si="59">G127+G137</f>
        <v>16.559999999999999</v>
      </c>
      <c r="H138" s="32">
        <f t="shared" ref="H138" si="60">H127+H137</f>
        <v>17.8</v>
      </c>
      <c r="I138" s="32">
        <f t="shared" ref="I138" si="61">I127+I137</f>
        <v>72.16</v>
      </c>
      <c r="J138" s="32">
        <f t="shared" ref="J138:L138" si="62">J127+J137</f>
        <v>526.5</v>
      </c>
      <c r="K138" s="32"/>
      <c r="L138" s="32">
        <f t="shared" si="62"/>
        <v>123.97</v>
      </c>
    </row>
    <row r="139" spans="1:12" ht="15.75" thickBot="1" x14ac:dyDescent="0.3">
      <c r="A139" s="20">
        <v>2</v>
      </c>
      <c r="B139" s="21">
        <v>3</v>
      </c>
      <c r="C139" s="22" t="s">
        <v>19</v>
      </c>
      <c r="D139" s="5" t="s">
        <v>20</v>
      </c>
      <c r="E139" s="53" t="s">
        <v>66</v>
      </c>
      <c r="F139" s="40">
        <v>200</v>
      </c>
      <c r="G139" s="40">
        <v>11.92</v>
      </c>
      <c r="H139" s="40">
        <v>18.100000000000001</v>
      </c>
      <c r="I139" s="40">
        <v>45.3</v>
      </c>
      <c r="J139" s="40">
        <v>305</v>
      </c>
      <c r="K139" s="41">
        <v>259</v>
      </c>
      <c r="L139" s="40"/>
    </row>
    <row r="140" spans="1:12" ht="15" x14ac:dyDescent="0.25">
      <c r="A140" s="23"/>
      <c r="B140" s="15"/>
      <c r="C140" s="11"/>
      <c r="D140" s="5" t="s">
        <v>20</v>
      </c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54" t="s">
        <v>42</v>
      </c>
      <c r="F141" s="43">
        <v>200</v>
      </c>
      <c r="G141" s="43">
        <v>0.2</v>
      </c>
      <c r="H141" s="43">
        <v>0</v>
      </c>
      <c r="I141" s="43">
        <v>15</v>
      </c>
      <c r="J141" s="43">
        <v>58</v>
      </c>
      <c r="K141" s="44">
        <v>685</v>
      </c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54" t="s">
        <v>41</v>
      </c>
      <c r="F142" s="43">
        <v>50</v>
      </c>
      <c r="G142" s="43">
        <v>3.95</v>
      </c>
      <c r="H142" s="43">
        <v>0.5</v>
      </c>
      <c r="I142" s="43">
        <v>21.15</v>
      </c>
      <c r="J142" s="43">
        <v>116.33</v>
      </c>
      <c r="K142" s="44">
        <v>6</v>
      </c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25</v>
      </c>
      <c r="E144" s="54" t="s">
        <v>67</v>
      </c>
      <c r="F144" s="43">
        <v>60</v>
      </c>
      <c r="G144" s="43">
        <v>0.41</v>
      </c>
      <c r="H144" s="43">
        <v>0.1</v>
      </c>
      <c r="I144" s="43">
        <v>0.84</v>
      </c>
      <c r="J144" s="43">
        <v>5</v>
      </c>
      <c r="K144" s="44">
        <v>1</v>
      </c>
      <c r="L144" s="43"/>
    </row>
    <row r="145" spans="1:12" ht="15" x14ac:dyDescent="0.25">
      <c r="A145" s="23"/>
      <c r="B145" s="15"/>
      <c r="C145" s="11"/>
      <c r="D145" s="6" t="s">
        <v>29</v>
      </c>
      <c r="E145" s="42"/>
      <c r="F145" s="43"/>
      <c r="G145" s="43"/>
      <c r="H145" s="43"/>
      <c r="I145" s="43"/>
      <c r="J145" s="43"/>
      <c r="K145" s="43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510</v>
      </c>
      <c r="G146" s="19">
        <f t="shared" ref="G146:J146" si="63">SUM(G139:G145)</f>
        <v>16.48</v>
      </c>
      <c r="H146" s="19">
        <f t="shared" si="63"/>
        <v>18.700000000000003</v>
      </c>
      <c r="I146" s="19">
        <f t="shared" si="63"/>
        <v>82.289999999999992</v>
      </c>
      <c r="J146" s="19">
        <f t="shared" si="63"/>
        <v>484.33</v>
      </c>
      <c r="K146" s="25"/>
      <c r="L146" s="19">
        <v>123.97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510</v>
      </c>
      <c r="G157" s="32">
        <f t="shared" ref="G157" si="66">G146+G156</f>
        <v>16.48</v>
      </c>
      <c r="H157" s="32">
        <f t="shared" ref="H157" si="67">H146+H156</f>
        <v>18.700000000000003</v>
      </c>
      <c r="I157" s="32">
        <f t="shared" ref="I157" si="68">I146+I156</f>
        <v>82.289999999999992</v>
      </c>
      <c r="J157" s="32">
        <f t="shared" ref="J157:L157" si="69">J146+J156</f>
        <v>484.33</v>
      </c>
      <c r="K157" s="32"/>
      <c r="L157" s="32">
        <f t="shared" si="69"/>
        <v>123.97</v>
      </c>
    </row>
    <row r="158" spans="1:12" ht="15.75" thickBot="1" x14ac:dyDescent="0.3">
      <c r="A158" s="20">
        <v>2</v>
      </c>
      <c r="B158" s="21">
        <v>4</v>
      </c>
      <c r="C158" s="22" t="s">
        <v>19</v>
      </c>
      <c r="D158" s="5" t="s">
        <v>20</v>
      </c>
      <c r="E158" s="53" t="s">
        <v>68</v>
      </c>
      <c r="F158" s="40">
        <v>120</v>
      </c>
      <c r="G158" s="40">
        <v>11.3</v>
      </c>
      <c r="H158" s="40">
        <v>12.1</v>
      </c>
      <c r="I158" s="40">
        <v>14.6</v>
      </c>
      <c r="J158" s="40">
        <v>205.6</v>
      </c>
      <c r="K158" s="55" t="s">
        <v>69</v>
      </c>
      <c r="L158" s="40"/>
    </row>
    <row r="159" spans="1:12" ht="15" x14ac:dyDescent="0.25">
      <c r="A159" s="23"/>
      <c r="B159" s="15"/>
      <c r="C159" s="11"/>
      <c r="D159" s="5" t="s">
        <v>20</v>
      </c>
      <c r="E159" s="54" t="s">
        <v>70</v>
      </c>
      <c r="F159" s="43">
        <v>150</v>
      </c>
      <c r="G159" s="43">
        <v>3.7</v>
      </c>
      <c r="H159" s="43">
        <v>5.7</v>
      </c>
      <c r="I159" s="43">
        <v>28.2</v>
      </c>
      <c r="J159" s="43">
        <v>195.7</v>
      </c>
      <c r="K159" s="44">
        <v>203</v>
      </c>
      <c r="L159" s="43"/>
    </row>
    <row r="160" spans="1:12" ht="15" x14ac:dyDescent="0.25">
      <c r="A160" s="23"/>
      <c r="B160" s="15"/>
      <c r="C160" s="11"/>
      <c r="D160" s="7" t="s">
        <v>21</v>
      </c>
      <c r="E160" s="54" t="s">
        <v>40</v>
      </c>
      <c r="F160" s="43">
        <v>200</v>
      </c>
      <c r="G160" s="43">
        <v>0.3</v>
      </c>
      <c r="H160" s="43">
        <v>0</v>
      </c>
      <c r="I160" s="43">
        <v>15.2</v>
      </c>
      <c r="J160" s="43">
        <v>60</v>
      </c>
      <c r="K160" s="44">
        <v>686</v>
      </c>
      <c r="L160" s="43"/>
    </row>
    <row r="161" spans="1:12" ht="15" x14ac:dyDescent="0.25">
      <c r="A161" s="23"/>
      <c r="B161" s="15"/>
      <c r="C161" s="11"/>
      <c r="D161" s="7" t="s">
        <v>22</v>
      </c>
      <c r="E161" s="54" t="s">
        <v>41</v>
      </c>
      <c r="F161" s="43">
        <v>30</v>
      </c>
      <c r="G161" s="43">
        <v>2.37</v>
      </c>
      <c r="H161" s="43">
        <v>0.3</v>
      </c>
      <c r="I161" s="43">
        <v>14.49</v>
      </c>
      <c r="J161" s="43">
        <v>70.900000000000006</v>
      </c>
      <c r="K161" s="44">
        <v>6</v>
      </c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0">SUM(G158:G164)</f>
        <v>17.670000000000002</v>
      </c>
      <c r="H165" s="19">
        <f t="shared" si="70"/>
        <v>18.100000000000001</v>
      </c>
      <c r="I165" s="19">
        <f t="shared" si="70"/>
        <v>72.489999999999995</v>
      </c>
      <c r="J165" s="19">
        <f t="shared" si="70"/>
        <v>532.19999999999993</v>
      </c>
      <c r="K165" s="25"/>
      <c r="L165" s="19">
        <v>123.97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1">SUM(G166:G174)</f>
        <v>0</v>
      </c>
      <c r="H175" s="19">
        <f t="shared" si="71"/>
        <v>0</v>
      </c>
      <c r="I175" s="19">
        <f t="shared" si="71"/>
        <v>0</v>
      </c>
      <c r="J175" s="19">
        <f t="shared" si="71"/>
        <v>0</v>
      </c>
      <c r="K175" s="25"/>
      <c r="L175" s="19">
        <f t="shared" ref="L175" si="72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500</v>
      </c>
      <c r="G176" s="32">
        <f t="shared" ref="G176" si="73">G165+G175</f>
        <v>17.670000000000002</v>
      </c>
      <c r="H176" s="32">
        <f t="shared" ref="H176" si="74">H165+H175</f>
        <v>18.100000000000001</v>
      </c>
      <c r="I176" s="32">
        <f t="shared" ref="I176" si="75">I165+I175</f>
        <v>72.489999999999995</v>
      </c>
      <c r="J176" s="32">
        <f t="shared" ref="J176:L176" si="76">J165+J175</f>
        <v>532.19999999999993</v>
      </c>
      <c r="K176" s="32"/>
      <c r="L176" s="32">
        <f t="shared" si="76"/>
        <v>123.97</v>
      </c>
    </row>
    <row r="177" spans="1:12" ht="15.75" thickBot="1" x14ac:dyDescent="0.3">
      <c r="A177" s="20">
        <v>2</v>
      </c>
      <c r="B177" s="21">
        <v>5</v>
      </c>
      <c r="C177" s="22" t="s">
        <v>19</v>
      </c>
      <c r="D177" s="5" t="s">
        <v>20</v>
      </c>
      <c r="E177" s="53" t="s">
        <v>71</v>
      </c>
      <c r="F177" s="40">
        <v>230</v>
      </c>
      <c r="G177" s="40">
        <v>10.9</v>
      </c>
      <c r="H177" s="40">
        <v>15.3</v>
      </c>
      <c r="I177" s="40">
        <v>38.799999999999997</v>
      </c>
      <c r="J177" s="40">
        <v>256.89999999999998</v>
      </c>
      <c r="K177" s="41">
        <v>154</v>
      </c>
      <c r="L177" s="40"/>
    </row>
    <row r="178" spans="1:12" ht="15" x14ac:dyDescent="0.25">
      <c r="A178" s="23"/>
      <c r="B178" s="15"/>
      <c r="C178" s="11"/>
      <c r="D178" s="5" t="s">
        <v>20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54" t="s">
        <v>72</v>
      </c>
      <c r="F179" s="43">
        <v>200</v>
      </c>
      <c r="G179" s="43">
        <v>0.2</v>
      </c>
      <c r="H179" s="43">
        <v>0</v>
      </c>
      <c r="I179" s="43">
        <v>9.1999999999999993</v>
      </c>
      <c r="J179" s="43">
        <v>42</v>
      </c>
      <c r="K179" s="56" t="s">
        <v>73</v>
      </c>
      <c r="L179" s="43"/>
    </row>
    <row r="180" spans="1:12" ht="15" x14ac:dyDescent="0.25">
      <c r="A180" s="23"/>
      <c r="B180" s="15"/>
      <c r="C180" s="11"/>
      <c r="D180" s="7" t="s">
        <v>22</v>
      </c>
      <c r="E180" s="54" t="s">
        <v>41</v>
      </c>
      <c r="F180" s="43">
        <v>50</v>
      </c>
      <c r="G180" s="43">
        <v>3.95</v>
      </c>
      <c r="H180" s="43">
        <v>0.5</v>
      </c>
      <c r="I180" s="43">
        <v>21.15</v>
      </c>
      <c r="J180" s="43">
        <v>116.33</v>
      </c>
      <c r="K180" s="44">
        <v>6</v>
      </c>
      <c r="L180" s="43"/>
    </row>
    <row r="181" spans="1:12" ht="15" x14ac:dyDescent="0.25">
      <c r="A181" s="23"/>
      <c r="B181" s="15"/>
      <c r="C181" s="11"/>
      <c r="D181" s="7" t="s">
        <v>77</v>
      </c>
      <c r="E181" s="42" t="s">
        <v>74</v>
      </c>
      <c r="F181" s="43">
        <v>30</v>
      </c>
      <c r="G181" s="43">
        <v>3.8</v>
      </c>
      <c r="H181" s="43">
        <v>4.0999999999999996</v>
      </c>
      <c r="I181" s="43">
        <v>14</v>
      </c>
      <c r="J181" s="43">
        <v>90.5</v>
      </c>
      <c r="K181" s="44">
        <v>9</v>
      </c>
      <c r="L181" s="43"/>
    </row>
    <row r="182" spans="1:12" ht="15" x14ac:dyDescent="0.25">
      <c r="A182" s="23"/>
      <c r="B182" s="15"/>
      <c r="C182" s="11"/>
      <c r="D182" s="6" t="s">
        <v>25</v>
      </c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510</v>
      </c>
      <c r="G184" s="19">
        <f t="shared" ref="G184:J184" si="77">SUM(G177:G183)</f>
        <v>18.850000000000001</v>
      </c>
      <c r="H184" s="19">
        <f t="shared" si="77"/>
        <v>19.899999999999999</v>
      </c>
      <c r="I184" s="19">
        <f t="shared" si="77"/>
        <v>83.15</v>
      </c>
      <c r="J184" s="19">
        <f t="shared" si="77"/>
        <v>505.72999999999996</v>
      </c>
      <c r="K184" s="25"/>
      <c r="L184" s="19">
        <v>123.97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78">SUM(G185:G193)</f>
        <v>0</v>
      </c>
      <c r="H194" s="19">
        <f t="shared" si="78"/>
        <v>0</v>
      </c>
      <c r="I194" s="19">
        <f t="shared" si="78"/>
        <v>0</v>
      </c>
      <c r="J194" s="19">
        <f t="shared" si="78"/>
        <v>0</v>
      </c>
      <c r="K194" s="25"/>
      <c r="L194" s="19">
        <f t="shared" ref="L194" si="7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510</v>
      </c>
      <c r="G195" s="32">
        <f t="shared" ref="G195" si="80">G184+G194</f>
        <v>18.850000000000001</v>
      </c>
      <c r="H195" s="32">
        <f t="shared" ref="H195" si="81">H184+H194</f>
        <v>19.899999999999999</v>
      </c>
      <c r="I195" s="32">
        <f t="shared" ref="I195" si="82">I184+I194</f>
        <v>83.15</v>
      </c>
      <c r="J195" s="32">
        <f t="shared" ref="J195:L195" si="83">J184+J194</f>
        <v>505.72999999999996</v>
      </c>
      <c r="K195" s="32"/>
      <c r="L195" s="32">
        <f t="shared" si="83"/>
        <v>123.97</v>
      </c>
    </row>
    <row r="196" spans="1:12" x14ac:dyDescent="0.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523.20000000000005</v>
      </c>
      <c r="G196" s="34">
        <f t="shared" ref="G196:J196" si="84">(G24+G43+G62+G81+G100+G119+G138+G157+G176+G195)/(IF(G24=0,0,1)+IF(G43=0,0,1)+IF(G62=0,0,1)+IF(G81=0,0,1)+IF(G100=0,0,1)+IF(G119=0,0,1)+IF(G138=0,0,1)+IF(G157=0,0,1)+IF(G176=0,0,1)+IF(G195=0,0,1))</f>
        <v>17.672000000000001</v>
      </c>
      <c r="H196" s="34">
        <f t="shared" si="84"/>
        <v>18.214000000000002</v>
      </c>
      <c r="I196" s="34">
        <f t="shared" si="84"/>
        <v>76.645999999999987</v>
      </c>
      <c r="J196" s="34">
        <f t="shared" si="84"/>
        <v>515.67599999999993</v>
      </c>
      <c r="K196" s="34"/>
      <c r="L196" s="34">
        <f t="shared" ref="L196" si="85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2025-09-01T08:47:50Z</cp:lastPrinted>
  <dcterms:created xsi:type="dcterms:W3CDTF">2022-05-16T14:23:56Z</dcterms:created>
  <dcterms:modified xsi:type="dcterms:W3CDTF">2026-01-15T05:39:37Z</dcterms:modified>
</cp:coreProperties>
</file>